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Rcpts &amp; Pymnts" sheetId="1" r:id="rId1"/>
  </sheets>
  <definedNames>
    <definedName name="_xlnm.Print_Area" localSheetId="0">'Rcpts &amp; Pymnts'!$A$1:$M$146</definedName>
  </definedNames>
  <calcPr calcId="125725"/>
</workbook>
</file>

<file path=xl/calcChain.xml><?xml version="1.0" encoding="utf-8"?>
<calcChain xmlns="http://schemas.openxmlformats.org/spreadsheetml/2006/main">
  <c r="L3" i="1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E62"/>
  <c r="F62"/>
  <c r="G62"/>
  <c r="H62"/>
  <c r="I62"/>
  <c r="J62"/>
  <c r="K62"/>
  <c r="M62"/>
  <c r="L62" s="1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120" s="1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E120"/>
  <c r="F120"/>
  <c r="L119" s="1"/>
  <c r="G120"/>
  <c r="H120"/>
  <c r="I120"/>
  <c r="J120"/>
  <c r="D144"/>
  <c r="L122" l="1"/>
  <c r="G124"/>
</calcChain>
</file>

<file path=xl/sharedStrings.xml><?xml version="1.0" encoding="utf-8"?>
<sst xmlns="http://schemas.openxmlformats.org/spreadsheetml/2006/main" count="107" uniqueCount="70">
  <si>
    <r>
      <t>........</t>
    </r>
    <r>
      <rPr>
        <b/>
        <sz val="9"/>
        <rFont val="Arial"/>
        <family val="2"/>
      </rPr>
      <t>Date</t>
    </r>
  </si>
  <si>
    <t>...............</t>
  </si>
  <si>
    <r>
      <t>.......</t>
    </r>
    <r>
      <rPr>
        <b/>
        <sz val="9"/>
        <rFont val="Arial"/>
        <family val="2"/>
      </rPr>
      <t>Clerk</t>
    </r>
  </si>
  <si>
    <t>.............</t>
  </si>
  <si>
    <t>...................</t>
  </si>
  <si>
    <r>
      <t>...............................</t>
    </r>
    <r>
      <rPr>
        <b/>
        <sz val="9"/>
        <rFont val="Arial"/>
        <family val="2"/>
      </rPr>
      <t>Chairman</t>
    </r>
  </si>
  <si>
    <t>...............................................</t>
  </si>
  <si>
    <t xml:space="preserve">               Balance at 30.09.18</t>
  </si>
  <si>
    <t>Uncleared deposit at bank</t>
  </si>
  <si>
    <t>Plus</t>
  </si>
  <si>
    <t xml:space="preserve">"            "         "        </t>
  </si>
  <si>
    <t xml:space="preserve">"            "         "       </t>
  </si>
  <si>
    <t xml:space="preserve">         "          "              </t>
  </si>
  <si>
    <t xml:space="preserve">         "          "               </t>
  </si>
  <si>
    <t>Unpresented Q 100984</t>
  </si>
  <si>
    <t>Less</t>
  </si>
  <si>
    <t>Current a/c balance at 30.09.18</t>
  </si>
  <si>
    <t>Bank reconciliation</t>
  </si>
  <si>
    <t>BALANCE AT 30 SEP 2018</t>
  </si>
  <si>
    <t>TOTAL</t>
  </si>
  <si>
    <t>RECEIPTS</t>
  </si>
  <si>
    <t>X Check</t>
  </si>
  <si>
    <t>Headstone fee</t>
  </si>
  <si>
    <t>R Lawrence</t>
  </si>
  <si>
    <t>2nd 50% CTS grant</t>
  </si>
  <si>
    <t>Cornwall Council</t>
  </si>
  <si>
    <t>2nd 50% precept</t>
  </si>
  <si>
    <t>Additional inscription</t>
  </si>
  <si>
    <t>Wearnes</t>
  </si>
  <si>
    <t>Graveyard fees</t>
  </si>
  <si>
    <t>Pendles £120, Wearnes £85</t>
  </si>
  <si>
    <t>1st 50% CTS grant</t>
  </si>
  <si>
    <t>1st 50% precept</t>
  </si>
  <si>
    <t>End of year balance</t>
  </si>
  <si>
    <t>DATE</t>
  </si>
  <si>
    <t>HALL</t>
  </si>
  <si>
    <t>F/PATHS</t>
  </si>
  <si>
    <t>PLY EQP</t>
  </si>
  <si>
    <t>MISC</t>
  </si>
  <si>
    <t>ADMIN</t>
  </si>
  <si>
    <t>GROUNDS</t>
  </si>
  <si>
    <t>PARTICULARS OF RECEIPT</t>
  </si>
  <si>
    <t>RECEIVED FROM</t>
  </si>
  <si>
    <t>X-check</t>
  </si>
  <si>
    <t>Trimming</t>
  </si>
  <si>
    <t>R Knight</t>
  </si>
  <si>
    <t>Playing field cutting</t>
  </si>
  <si>
    <t>Cormac</t>
  </si>
  <si>
    <t>Monthly contribution</t>
  </si>
  <si>
    <t>Cornwall Pension Fund</t>
  </si>
  <si>
    <t>Electrical work Hall</t>
  </si>
  <si>
    <t>Rich Williams</t>
  </si>
  <si>
    <t>Playground inspection</t>
  </si>
  <si>
    <t>Playsafety Ltd</t>
  </si>
  <si>
    <t>Insurance</t>
  </si>
  <si>
    <t>BHIB Ltd</t>
  </si>
  <si>
    <t>Re Information Commissioner reg</t>
  </si>
  <si>
    <t>Mrs G Hatton</t>
  </si>
  <si>
    <t>2 x copper beech</t>
  </si>
  <si>
    <t>Old Withy Garden</t>
  </si>
  <si>
    <t>TAX/NI</t>
  </si>
  <si>
    <t>HMRC</t>
  </si>
  <si>
    <t>Pay (net) £633.44, xps £120.31</t>
  </si>
  <si>
    <t>VAT</t>
  </si>
  <si>
    <t>P/PLAN</t>
  </si>
  <si>
    <t>PARTICULARS OF PAYMENT</t>
  </si>
  <si>
    <t>TO WHOM PAID</t>
  </si>
  <si>
    <t>CHQ</t>
  </si>
  <si>
    <t>ST MARTIN PARISH COUNCIL ACCOUNTS TO 30 SEP 2018</t>
  </si>
  <si>
    <t>PAYMENTS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</si>
</sst>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2" fontId="1" fillId="0" borderId="0" xfId="0" applyNumberFormat="1" applyFont="1"/>
    <xf numFmtId="1" fontId="1" fillId="0" borderId="0" xfId="0" applyNumberFormat="1" applyFont="1"/>
    <xf numFmtId="14" fontId="1" fillId="0" borderId="0" xfId="0" applyNumberFormat="1" applyFont="1"/>
    <xf numFmtId="2" fontId="2" fillId="0" borderId="0" xfId="0" applyNumberFormat="1" applyFont="1" applyAlignment="1">
      <alignment horizontal="right"/>
    </xf>
    <xf numFmtId="0" fontId="2" fillId="0" borderId="0" xfId="0" applyFont="1"/>
    <xf numFmtId="2" fontId="3" fillId="0" borderId="0" xfId="0" applyNumberFormat="1" applyFont="1"/>
    <xf numFmtId="0" fontId="4" fillId="0" borderId="0" xfId="0" applyFont="1"/>
    <xf numFmtId="2" fontId="4" fillId="0" borderId="0" xfId="0" applyNumberFormat="1" applyFont="1"/>
    <xf numFmtId="0" fontId="1" fillId="0" borderId="0" xfId="0" applyFont="1" applyAlignment="1">
      <alignment horizontal="right"/>
    </xf>
    <xf numFmtId="14" fontId="4" fillId="0" borderId="0" xfId="0" applyNumberFormat="1" applyFont="1"/>
    <xf numFmtId="2" fontId="2" fillId="0" borderId="0" xfId="0" applyNumberFormat="1" applyFont="1"/>
    <xf numFmtId="14" fontId="2" fillId="0" borderId="0" xfId="0" applyNumberFormat="1" applyFont="1"/>
    <xf numFmtId="1" fontId="2" fillId="0" borderId="0" xfId="0" applyNumberFormat="1" applyFont="1"/>
    <xf numFmtId="2" fontId="0" fillId="0" borderId="0" xfId="0" applyNumberFormat="1"/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2"/>
  <sheetViews>
    <sheetView tabSelected="1" zoomScaleNormal="100" workbookViewId="0">
      <pane ySplit="2" topLeftCell="A6" activePane="bottomLeft" state="frozen"/>
      <selection pane="bottomLeft" activeCell="I124" sqref="I124"/>
    </sheetView>
  </sheetViews>
  <sheetFormatPr defaultRowHeight="12"/>
  <cols>
    <col min="1" max="1" width="10.5703125" style="4" customWidth="1"/>
    <col min="2" max="2" width="4.5703125" style="3" customWidth="1"/>
    <col min="3" max="3" width="29" style="1" customWidth="1"/>
    <col min="4" max="4" width="28.28515625" style="1" customWidth="1"/>
    <col min="5" max="5" width="10.42578125" style="2" customWidth="1"/>
    <col min="6" max="6" width="7.28515625" style="1" customWidth="1"/>
    <col min="7" max="7" width="8.5703125" style="1" customWidth="1"/>
    <col min="8" max="8" width="8.85546875" style="1" customWidth="1"/>
    <col min="9" max="9" width="8.42578125" style="1" customWidth="1"/>
    <col min="10" max="10" width="7.140625" style="1" customWidth="1"/>
    <col min="11" max="11" width="8.7109375" style="1" customWidth="1"/>
    <col min="12" max="12" width="11.28515625" style="1" bestFit="1" customWidth="1"/>
    <col min="13" max="13" width="9.85546875" style="2" bestFit="1" customWidth="1"/>
    <col min="14" max="16384" width="9.140625" style="1"/>
  </cols>
  <sheetData>
    <row r="1" spans="1:13">
      <c r="A1" s="4" t="s">
        <v>69</v>
      </c>
      <c r="C1" s="28" t="s">
        <v>68</v>
      </c>
      <c r="D1" s="27"/>
      <c r="E1" s="26"/>
      <c r="F1" s="27"/>
      <c r="G1" s="27"/>
      <c r="H1" s="27"/>
      <c r="I1" s="27"/>
      <c r="J1" s="27"/>
      <c r="K1" s="27"/>
      <c r="L1" s="27"/>
      <c r="M1" s="26"/>
    </row>
    <row r="2" spans="1:13">
      <c r="A2" s="4" t="s">
        <v>34</v>
      </c>
      <c r="B2" s="25" t="s">
        <v>67</v>
      </c>
      <c r="C2" s="1" t="s">
        <v>66</v>
      </c>
      <c r="D2" s="1" t="s">
        <v>65</v>
      </c>
      <c r="E2" s="23" t="s">
        <v>40</v>
      </c>
      <c r="F2" s="22" t="s">
        <v>39</v>
      </c>
      <c r="G2" s="22" t="s">
        <v>38</v>
      </c>
      <c r="H2" s="22" t="s">
        <v>37</v>
      </c>
      <c r="I2" s="22" t="s">
        <v>36</v>
      </c>
      <c r="J2" s="22" t="s">
        <v>35</v>
      </c>
      <c r="K2" s="22" t="s">
        <v>64</v>
      </c>
      <c r="L2" s="24" t="s">
        <v>19</v>
      </c>
      <c r="M2" s="21" t="s">
        <v>63</v>
      </c>
    </row>
    <row r="3" spans="1:13">
      <c r="A3" s="4">
        <v>43199</v>
      </c>
      <c r="B3" s="19">
        <v>975</v>
      </c>
      <c r="C3" s="1" t="s">
        <v>49</v>
      </c>
      <c r="D3" s="1" t="s">
        <v>48</v>
      </c>
      <c r="E3" s="23"/>
      <c r="F3" s="10">
        <v>33.79</v>
      </c>
      <c r="G3" s="22"/>
      <c r="H3" s="22"/>
      <c r="I3" s="22"/>
      <c r="J3" s="22"/>
      <c r="K3" s="22"/>
      <c r="L3" s="2">
        <f>SUM(E3:K3)+M3</f>
        <v>33.79</v>
      </c>
      <c r="M3" s="21"/>
    </row>
    <row r="4" spans="1:13">
      <c r="A4" s="4">
        <v>43199</v>
      </c>
      <c r="B4" s="19">
        <v>976</v>
      </c>
      <c r="C4" s="1" t="s">
        <v>57</v>
      </c>
      <c r="D4" s="1" t="s">
        <v>62</v>
      </c>
      <c r="E4" s="17"/>
      <c r="F4" s="1">
        <v>753.75</v>
      </c>
      <c r="G4" s="2"/>
      <c r="L4" s="2">
        <f>SUM(E4:K4)+M4</f>
        <v>753.75</v>
      </c>
      <c r="M4" s="18"/>
    </row>
    <row r="5" spans="1:13">
      <c r="A5" s="4">
        <v>43199</v>
      </c>
      <c r="B5" s="19">
        <v>977</v>
      </c>
      <c r="C5" s="1" t="s">
        <v>61</v>
      </c>
      <c r="D5" s="1" t="s">
        <v>60</v>
      </c>
      <c r="F5" s="2">
        <v>158.19999999999999</v>
      </c>
      <c r="G5" s="2"/>
      <c r="H5" s="2"/>
      <c r="I5" s="2"/>
      <c r="J5" s="2"/>
      <c r="L5" s="2">
        <f>SUM(E5:K5)+M5</f>
        <v>158.19999999999999</v>
      </c>
    </row>
    <row r="6" spans="1:13">
      <c r="A6" s="4">
        <v>43199</v>
      </c>
      <c r="B6" s="19">
        <v>978</v>
      </c>
      <c r="C6" s="1" t="s">
        <v>59</v>
      </c>
      <c r="D6" s="1" t="s">
        <v>58</v>
      </c>
      <c r="E6" s="2">
        <v>19.899999999999999</v>
      </c>
      <c r="F6" s="2"/>
      <c r="G6" s="2"/>
      <c r="H6" s="2"/>
      <c r="I6" s="2"/>
      <c r="J6" s="2"/>
      <c r="L6" s="2">
        <f>SUM(E6:K6)+M6</f>
        <v>19.899999999999999</v>
      </c>
    </row>
    <row r="7" spans="1:13">
      <c r="A7" s="4">
        <v>43199</v>
      </c>
      <c r="B7" s="19">
        <v>979</v>
      </c>
      <c r="C7" s="1" t="s">
        <v>57</v>
      </c>
      <c r="D7" s="1" t="s">
        <v>56</v>
      </c>
      <c r="F7" s="2">
        <v>35</v>
      </c>
      <c r="G7" s="2"/>
      <c r="H7" s="2"/>
      <c r="I7" s="2"/>
      <c r="J7" s="2"/>
      <c r="L7" s="2">
        <f>SUM(E7:K7)+M7</f>
        <v>35</v>
      </c>
    </row>
    <row r="8" spans="1:13">
      <c r="A8" s="4">
        <v>43234</v>
      </c>
      <c r="B8" s="19">
        <v>980</v>
      </c>
      <c r="C8" s="1" t="s">
        <v>49</v>
      </c>
      <c r="D8" s="1" t="s">
        <v>48</v>
      </c>
      <c r="F8" s="2">
        <v>33.79</v>
      </c>
      <c r="G8" s="2"/>
      <c r="H8" s="2"/>
      <c r="I8" s="2"/>
      <c r="J8" s="2"/>
      <c r="L8" s="2">
        <f>SUM(E8:K8)+M8</f>
        <v>33.79</v>
      </c>
    </row>
    <row r="9" spans="1:13">
      <c r="A9" s="4">
        <v>43255</v>
      </c>
      <c r="B9" s="19">
        <v>981</v>
      </c>
      <c r="C9" s="1" t="s">
        <v>55</v>
      </c>
      <c r="D9" s="1" t="s">
        <v>54</v>
      </c>
      <c r="F9" s="1">
        <v>231.36</v>
      </c>
      <c r="K9" s="2"/>
      <c r="L9" s="2">
        <f>SUM(E9:K9)+M9</f>
        <v>231.36</v>
      </c>
    </row>
    <row r="10" spans="1:13">
      <c r="A10" s="4">
        <v>43234</v>
      </c>
      <c r="B10" s="19">
        <v>982</v>
      </c>
      <c r="C10" s="1" t="s">
        <v>53</v>
      </c>
      <c r="D10" s="1" t="s">
        <v>52</v>
      </c>
      <c r="E10" s="2">
        <v>66.5</v>
      </c>
      <c r="G10" s="2"/>
      <c r="H10" s="2"/>
      <c r="I10" s="2"/>
      <c r="J10" s="2"/>
      <c r="L10" s="2">
        <f>SUM(E10:K10)+M10</f>
        <v>79.8</v>
      </c>
      <c r="M10" s="2">
        <v>13.3</v>
      </c>
    </row>
    <row r="11" spans="1:13">
      <c r="A11" s="4">
        <v>43234</v>
      </c>
      <c r="B11" s="19">
        <v>983</v>
      </c>
      <c r="C11" s="1" t="s">
        <v>51</v>
      </c>
      <c r="D11" s="1" t="s">
        <v>50</v>
      </c>
      <c r="G11" s="2"/>
      <c r="H11" s="2"/>
      <c r="I11" s="2"/>
      <c r="J11" s="2">
        <v>199.8</v>
      </c>
      <c r="L11" s="2">
        <f>SUM(E11:K11)+M11</f>
        <v>239.76000000000002</v>
      </c>
      <c r="M11" s="2">
        <v>39.96</v>
      </c>
    </row>
    <row r="12" spans="1:13">
      <c r="A12" s="4">
        <v>43255</v>
      </c>
      <c r="B12" s="19">
        <v>984</v>
      </c>
      <c r="C12" s="1" t="s">
        <v>49</v>
      </c>
      <c r="D12" s="1" t="s">
        <v>48</v>
      </c>
      <c r="F12" s="17">
        <v>33.79</v>
      </c>
      <c r="G12" s="2"/>
      <c r="H12" s="2"/>
      <c r="I12" s="2"/>
      <c r="J12" s="2"/>
      <c r="K12" s="2"/>
      <c r="L12" s="2">
        <f>SUM(F12:K12)+M12</f>
        <v>33.79</v>
      </c>
    </row>
    <row r="13" spans="1:13">
      <c r="A13" s="4">
        <v>43255</v>
      </c>
      <c r="B13" s="19">
        <v>985</v>
      </c>
      <c r="C13" s="1" t="s">
        <v>45</v>
      </c>
      <c r="D13" s="1" t="s">
        <v>44</v>
      </c>
      <c r="E13" s="17">
        <v>420</v>
      </c>
      <c r="F13" s="2"/>
      <c r="G13" s="2"/>
      <c r="H13" s="2"/>
      <c r="I13" s="2">
        <v>210</v>
      </c>
      <c r="J13" s="2">
        <v>30</v>
      </c>
      <c r="K13" s="2"/>
      <c r="L13" s="2">
        <f>SUM(E13:K13)+M13</f>
        <v>660</v>
      </c>
    </row>
    <row r="14" spans="1:13">
      <c r="A14" s="4">
        <v>43283</v>
      </c>
      <c r="B14" s="19">
        <v>986</v>
      </c>
      <c r="C14" s="1" t="s">
        <v>49</v>
      </c>
      <c r="D14" s="1" t="s">
        <v>48</v>
      </c>
      <c r="E14" s="17"/>
      <c r="F14" s="2">
        <v>33.79</v>
      </c>
      <c r="G14" s="2"/>
      <c r="H14" s="2"/>
      <c r="I14" s="2"/>
      <c r="J14" s="2"/>
      <c r="K14" s="2"/>
      <c r="L14" s="2">
        <f>SUM(E14:K14)+M14</f>
        <v>33.79</v>
      </c>
    </row>
    <row r="15" spans="1:13">
      <c r="A15" s="4">
        <v>43283</v>
      </c>
      <c r="B15" s="19">
        <v>987</v>
      </c>
      <c r="C15" s="1" t="s">
        <v>47</v>
      </c>
      <c r="D15" s="1" t="s">
        <v>46</v>
      </c>
      <c r="E15" s="2">
        <v>140.68</v>
      </c>
      <c r="L15" s="2">
        <f>SUM(E15:K15)+M15</f>
        <v>168.82</v>
      </c>
      <c r="M15" s="2">
        <v>28.14</v>
      </c>
    </row>
    <row r="16" spans="1:13">
      <c r="A16" s="4">
        <v>43318</v>
      </c>
      <c r="B16" s="19">
        <v>988</v>
      </c>
      <c r="C16" s="1" t="s">
        <v>49</v>
      </c>
      <c r="D16" s="1" t="s">
        <v>48</v>
      </c>
      <c r="F16" s="2">
        <v>33.79</v>
      </c>
      <c r="G16" s="2"/>
      <c r="H16" s="2"/>
      <c r="I16" s="2"/>
      <c r="J16" s="2"/>
      <c r="K16" s="2"/>
      <c r="L16" s="2">
        <f>SUM(E16:K16)+M16</f>
        <v>33.79</v>
      </c>
    </row>
    <row r="17" spans="1:13">
      <c r="A17" s="4">
        <v>43346</v>
      </c>
      <c r="B17" s="19">
        <v>989</v>
      </c>
      <c r="C17" s="1" t="s">
        <v>49</v>
      </c>
      <c r="D17" s="1" t="s">
        <v>48</v>
      </c>
      <c r="F17" s="2">
        <v>33.79</v>
      </c>
      <c r="G17" s="2"/>
      <c r="H17" s="2"/>
      <c r="I17" s="2"/>
      <c r="J17" s="2"/>
      <c r="K17" s="2"/>
      <c r="L17" s="2">
        <f>SUM(E17:K17)+M17</f>
        <v>33.79</v>
      </c>
    </row>
    <row r="18" spans="1:13">
      <c r="A18" s="4">
        <v>43346</v>
      </c>
      <c r="B18" s="19">
        <v>990</v>
      </c>
      <c r="C18" s="1" t="s">
        <v>47</v>
      </c>
      <c r="D18" s="1" t="s">
        <v>46</v>
      </c>
      <c r="E18" s="2">
        <v>140.68</v>
      </c>
      <c r="F18" s="2"/>
      <c r="G18" s="2"/>
      <c r="H18" s="2"/>
      <c r="I18" s="2"/>
      <c r="J18" s="2"/>
      <c r="K18" s="2"/>
      <c r="L18" s="2">
        <f>SUM(E18:K18)+M18</f>
        <v>168.82</v>
      </c>
      <c r="M18" s="2">
        <v>28.14</v>
      </c>
    </row>
    <row r="19" spans="1:13">
      <c r="A19" s="4">
        <v>43346</v>
      </c>
      <c r="B19" s="19">
        <v>991</v>
      </c>
      <c r="C19" s="1" t="s">
        <v>45</v>
      </c>
      <c r="D19" s="1" t="s">
        <v>44</v>
      </c>
      <c r="E19" s="2">
        <v>465</v>
      </c>
      <c r="F19" s="2"/>
      <c r="G19" s="2"/>
      <c r="H19" s="2"/>
      <c r="I19" s="2"/>
      <c r="J19" s="2"/>
      <c r="K19" s="2"/>
      <c r="L19" s="2">
        <f>SUM(E19:K19)+M19</f>
        <v>465</v>
      </c>
    </row>
    <row r="20" spans="1:13" hidden="1">
      <c r="B20" s="19"/>
      <c r="F20" s="2"/>
      <c r="G20" s="2"/>
      <c r="H20" s="2"/>
      <c r="I20" s="2"/>
      <c r="J20" s="2"/>
      <c r="K20" s="2"/>
      <c r="L20" s="2">
        <f>SUM(E20:K20)+M20</f>
        <v>0</v>
      </c>
    </row>
    <row r="21" spans="1:13" hidden="1">
      <c r="B21" s="19"/>
      <c r="F21" s="2"/>
      <c r="G21" s="2"/>
      <c r="H21" s="2"/>
      <c r="I21" s="2"/>
      <c r="J21" s="2"/>
      <c r="K21" s="2"/>
      <c r="L21" s="2">
        <f>SUM(E21:K21)+M21</f>
        <v>0</v>
      </c>
    </row>
    <row r="22" spans="1:13" hidden="1">
      <c r="B22" s="19"/>
      <c r="F22" s="2"/>
      <c r="G22" s="2"/>
      <c r="H22" s="2"/>
      <c r="I22" s="2"/>
      <c r="J22" s="2"/>
      <c r="K22" s="2"/>
      <c r="L22" s="2">
        <f>SUM(E22:K22)+M22</f>
        <v>0</v>
      </c>
    </row>
    <row r="23" spans="1:13" hidden="1">
      <c r="B23" s="19"/>
      <c r="F23" s="2"/>
      <c r="G23" s="2"/>
      <c r="H23" s="2"/>
      <c r="I23" s="2"/>
      <c r="J23" s="2"/>
      <c r="K23" s="2"/>
      <c r="L23" s="2">
        <f>SUM(E23:K23)+M23</f>
        <v>0</v>
      </c>
    </row>
    <row r="24" spans="1:13" hidden="1">
      <c r="B24" s="19"/>
      <c r="F24" s="2"/>
      <c r="G24" s="2"/>
      <c r="H24" s="2"/>
      <c r="I24" s="2"/>
      <c r="J24" s="2"/>
      <c r="K24" s="2"/>
      <c r="L24" s="2">
        <f>SUM(E24:K24)+M24</f>
        <v>0</v>
      </c>
    </row>
    <row r="25" spans="1:13" hidden="1">
      <c r="B25" s="19"/>
      <c r="F25" s="2"/>
      <c r="G25" s="2"/>
      <c r="H25" s="2"/>
      <c r="I25" s="2"/>
      <c r="J25" s="2"/>
      <c r="K25" s="2"/>
      <c r="L25" s="2">
        <f>SUM(E25:K25)+M25</f>
        <v>0</v>
      </c>
    </row>
    <row r="26" spans="1:13" hidden="1">
      <c r="B26" s="19"/>
      <c r="F26" s="2"/>
      <c r="G26" s="2"/>
      <c r="H26" s="2"/>
      <c r="I26" s="2"/>
      <c r="J26" s="2"/>
      <c r="K26" s="2"/>
      <c r="L26" s="2">
        <f>SUM(E26:K26)+M26</f>
        <v>0</v>
      </c>
    </row>
    <row r="27" spans="1:13" hidden="1">
      <c r="B27" s="19"/>
      <c r="F27" s="2"/>
      <c r="G27" s="2"/>
      <c r="H27" s="2"/>
      <c r="I27" s="2"/>
      <c r="J27" s="2"/>
      <c r="K27" s="2"/>
      <c r="L27" s="2">
        <f>SUM(E27:K27)+M27</f>
        <v>0</v>
      </c>
    </row>
    <row r="28" spans="1:13" hidden="1">
      <c r="B28" s="19"/>
      <c r="F28" s="2"/>
      <c r="G28" s="2"/>
      <c r="H28" s="2"/>
      <c r="I28" s="2"/>
      <c r="J28" s="2"/>
      <c r="K28" s="2"/>
      <c r="L28" s="2">
        <f>SUM(E28:K28)+M28</f>
        <v>0</v>
      </c>
    </row>
    <row r="29" spans="1:13" hidden="1">
      <c r="B29" s="19"/>
      <c r="F29" s="2"/>
      <c r="G29" s="2"/>
      <c r="H29" s="2"/>
      <c r="I29" s="2"/>
      <c r="J29" s="2"/>
      <c r="K29" s="2"/>
      <c r="L29" s="2">
        <f>SUM(E29:K29)+M29</f>
        <v>0</v>
      </c>
    </row>
    <row r="30" spans="1:13" hidden="1">
      <c r="B30" s="19"/>
      <c r="F30" s="2"/>
      <c r="G30" s="2"/>
      <c r="H30" s="2"/>
      <c r="I30" s="2"/>
      <c r="J30" s="2"/>
      <c r="K30" s="2"/>
      <c r="L30" s="2">
        <f>SUM(E30:K30)+M30</f>
        <v>0</v>
      </c>
    </row>
    <row r="31" spans="1:13" hidden="1">
      <c r="B31" s="19"/>
      <c r="F31" s="2"/>
      <c r="G31" s="2"/>
      <c r="H31" s="2"/>
      <c r="I31" s="2"/>
      <c r="J31" s="2"/>
      <c r="K31" s="2"/>
      <c r="L31" s="2">
        <f>SUM(E31:K31)+M31</f>
        <v>0</v>
      </c>
    </row>
    <row r="32" spans="1:13" hidden="1">
      <c r="B32" s="19"/>
      <c r="F32" s="2"/>
      <c r="G32" s="2"/>
      <c r="H32" s="2"/>
      <c r="I32" s="2"/>
      <c r="J32" s="2"/>
      <c r="K32" s="2"/>
      <c r="L32" s="2">
        <f>SUM(E32:K32)+M32</f>
        <v>0</v>
      </c>
    </row>
    <row r="33" spans="1:13" hidden="1">
      <c r="A33" s="20"/>
      <c r="B33" s="19"/>
      <c r="G33" s="2"/>
      <c r="I33" s="2"/>
      <c r="J33" s="2"/>
      <c r="K33" s="2"/>
      <c r="L33" s="2">
        <f>SUM(E33:K33)+M33</f>
        <v>0</v>
      </c>
      <c r="M33" s="1"/>
    </row>
    <row r="34" spans="1:13" hidden="1">
      <c r="B34" s="19"/>
      <c r="F34" s="2"/>
      <c r="G34" s="2"/>
      <c r="H34" s="2"/>
      <c r="I34" s="2"/>
      <c r="J34" s="2"/>
      <c r="K34" s="2"/>
      <c r="L34" s="2">
        <f>SUM(E34:K34)+M34</f>
        <v>0</v>
      </c>
    </row>
    <row r="35" spans="1:13" hidden="1">
      <c r="B35" s="19"/>
      <c r="F35" s="2"/>
      <c r="G35" s="2"/>
      <c r="H35" s="2"/>
      <c r="I35" s="2"/>
      <c r="J35" s="2"/>
      <c r="K35" s="2"/>
      <c r="L35" s="2">
        <f>SUM(E35:K35)+M35</f>
        <v>0</v>
      </c>
    </row>
    <row r="36" spans="1:13" hidden="1">
      <c r="B36" s="19"/>
      <c r="F36" s="2"/>
      <c r="G36" s="2"/>
      <c r="H36" s="2"/>
      <c r="I36" s="2"/>
      <c r="J36" s="2"/>
      <c r="K36" s="2"/>
      <c r="L36" s="2">
        <f>SUM(E36:K36)+M36</f>
        <v>0</v>
      </c>
    </row>
    <row r="37" spans="1:13" hidden="1">
      <c r="B37" s="19"/>
      <c r="F37" s="2"/>
      <c r="G37" s="2"/>
      <c r="H37" s="2"/>
      <c r="I37" s="2"/>
      <c r="J37" s="2"/>
      <c r="K37" s="2"/>
      <c r="L37" s="2">
        <f>SUM(E37:K37)+M37</f>
        <v>0</v>
      </c>
    </row>
    <row r="38" spans="1:13" hidden="1">
      <c r="B38" s="19"/>
      <c r="F38" s="2"/>
      <c r="G38" s="2"/>
      <c r="H38" s="2"/>
      <c r="I38" s="2"/>
      <c r="J38" s="2"/>
      <c r="K38" s="2"/>
      <c r="L38" s="2">
        <f>SUM(E38:K38)+M38</f>
        <v>0</v>
      </c>
    </row>
    <row r="39" spans="1:13" hidden="1">
      <c r="B39" s="19"/>
      <c r="F39" s="2"/>
      <c r="G39" s="2"/>
      <c r="H39" s="2"/>
      <c r="I39" s="2"/>
      <c r="J39" s="2"/>
      <c r="K39" s="2"/>
      <c r="L39" s="2">
        <f>SUM(E39:K39)+M39</f>
        <v>0</v>
      </c>
    </row>
    <row r="40" spans="1:13" hidden="1">
      <c r="B40" s="19"/>
      <c r="F40" s="2"/>
      <c r="G40" s="2"/>
      <c r="H40" s="2"/>
      <c r="I40" s="2"/>
      <c r="J40" s="2"/>
      <c r="K40" s="2"/>
      <c r="L40" s="2">
        <f>SUM(E40:K40)+M40</f>
        <v>0</v>
      </c>
    </row>
    <row r="41" spans="1:13" hidden="1">
      <c r="B41" s="19"/>
      <c r="F41" s="2"/>
      <c r="H41" s="2"/>
      <c r="I41" s="2"/>
      <c r="J41" s="2"/>
      <c r="K41" s="2"/>
      <c r="L41" s="2">
        <f>SUM(E41:K41)+M41</f>
        <v>0</v>
      </c>
    </row>
    <row r="42" spans="1:13" hidden="1">
      <c r="B42" s="19"/>
      <c r="F42" s="2"/>
      <c r="G42" s="2"/>
      <c r="H42" s="2"/>
      <c r="I42" s="2"/>
      <c r="J42" s="2"/>
      <c r="K42" s="2"/>
      <c r="L42" s="2">
        <f>SUM(E42:K42)+M42</f>
        <v>0</v>
      </c>
    </row>
    <row r="43" spans="1:13" hidden="1">
      <c r="B43" s="19"/>
      <c r="F43" s="2"/>
      <c r="G43" s="2"/>
      <c r="H43" s="2"/>
      <c r="I43" s="2"/>
      <c r="J43" s="2"/>
      <c r="K43" s="2"/>
      <c r="L43" s="2">
        <f>SUM(E43:K43)+M43</f>
        <v>0</v>
      </c>
    </row>
    <row r="44" spans="1:13" hidden="1">
      <c r="B44" s="19"/>
      <c r="F44" s="2"/>
      <c r="G44" s="2"/>
      <c r="H44" s="2"/>
      <c r="I44" s="2"/>
      <c r="J44" s="2"/>
      <c r="K44" s="2"/>
      <c r="L44" s="2">
        <f>SUM(E44:K44)+M44</f>
        <v>0</v>
      </c>
    </row>
    <row r="45" spans="1:13" hidden="1">
      <c r="B45" s="19"/>
      <c r="F45" s="2"/>
      <c r="G45" s="2"/>
      <c r="H45" s="2"/>
      <c r="I45" s="2"/>
      <c r="J45" s="2"/>
      <c r="K45" s="2"/>
      <c r="L45" s="2">
        <f>SUM(E45:K45)+M45</f>
        <v>0</v>
      </c>
    </row>
    <row r="46" spans="1:13" hidden="1">
      <c r="B46" s="19"/>
      <c r="F46" s="2"/>
      <c r="G46" s="2"/>
      <c r="H46" s="2"/>
      <c r="I46" s="2"/>
      <c r="J46" s="2"/>
      <c r="K46" s="2"/>
      <c r="L46" s="2">
        <f>SUM(E46:K46)+M46</f>
        <v>0</v>
      </c>
    </row>
    <row r="47" spans="1:13" ht="12.75" hidden="1">
      <c r="B47" s="19"/>
      <c r="F47" s="2"/>
      <c r="G47" s="2"/>
      <c r="H47" s="15"/>
      <c r="I47" s="2"/>
      <c r="J47" s="15"/>
      <c r="K47" s="15"/>
      <c r="L47" s="2">
        <f>SUM(E47:K47)+M47</f>
        <v>0</v>
      </c>
    </row>
    <row r="48" spans="1:13" hidden="1">
      <c r="B48" s="19"/>
      <c r="F48" s="2"/>
      <c r="G48" s="2"/>
      <c r="H48" s="2"/>
      <c r="I48" s="2"/>
      <c r="J48" s="2"/>
      <c r="K48" s="2"/>
      <c r="L48" s="2">
        <f>SUM(E48:K48)+M48</f>
        <v>0</v>
      </c>
    </row>
    <row r="49" spans="1:13" hidden="1">
      <c r="B49" s="19"/>
      <c r="F49" s="2"/>
      <c r="G49" s="2"/>
      <c r="H49" s="2"/>
      <c r="I49" s="2"/>
      <c r="J49" s="2"/>
      <c r="K49" s="2"/>
      <c r="L49" s="2">
        <f>SUM(E49:K49)+M49</f>
        <v>0</v>
      </c>
    </row>
    <row r="50" spans="1:13" hidden="1">
      <c r="B50" s="19"/>
      <c r="F50" s="2"/>
      <c r="G50" s="2"/>
      <c r="H50" s="2"/>
      <c r="I50" s="2"/>
      <c r="J50" s="2"/>
      <c r="K50" s="2"/>
      <c r="L50" s="2">
        <f>SUM(E50:K50)+M50</f>
        <v>0</v>
      </c>
    </row>
    <row r="51" spans="1:13" ht="12.75" hidden="1">
      <c r="B51" s="19"/>
      <c r="F51" s="2"/>
      <c r="G51" s="2"/>
      <c r="H51" s="2"/>
      <c r="I51" s="15"/>
      <c r="J51" s="15"/>
      <c r="K51" s="15"/>
      <c r="L51" s="2">
        <f>SUM(E51:K51)+M51</f>
        <v>0</v>
      </c>
    </row>
    <row r="52" spans="1:13" hidden="1">
      <c r="B52" s="19"/>
      <c r="F52" s="2"/>
      <c r="G52" s="2"/>
      <c r="H52" s="2"/>
      <c r="I52" s="2"/>
      <c r="J52" s="2"/>
      <c r="K52" s="2"/>
      <c r="L52" s="2">
        <f>SUM(E52:K52)+M52</f>
        <v>0</v>
      </c>
    </row>
    <row r="53" spans="1:13" hidden="1">
      <c r="B53" s="19"/>
      <c r="F53" s="2"/>
      <c r="G53" s="2"/>
      <c r="H53" s="2"/>
      <c r="I53" s="2"/>
      <c r="J53" s="2"/>
      <c r="K53" s="2"/>
      <c r="L53" s="2">
        <f>SUM(E53:K53)+M53</f>
        <v>0</v>
      </c>
    </row>
    <row r="54" spans="1:13" hidden="1">
      <c r="B54" s="19"/>
      <c r="F54" s="2"/>
      <c r="G54" s="2"/>
      <c r="H54" s="2"/>
      <c r="I54" s="2"/>
      <c r="J54" s="2"/>
      <c r="K54" s="2"/>
      <c r="L54" s="2">
        <f>SUM(E54:K54)+M54</f>
        <v>0</v>
      </c>
    </row>
    <row r="55" spans="1:13" hidden="1">
      <c r="B55" s="19"/>
      <c r="F55" s="2"/>
      <c r="G55" s="2"/>
      <c r="H55" s="2"/>
      <c r="I55" s="2"/>
      <c r="J55" s="2"/>
      <c r="K55" s="2"/>
      <c r="L55" s="2">
        <f>SUM(E55:K55)+M55</f>
        <v>0</v>
      </c>
    </row>
    <row r="56" spans="1:13" hidden="1">
      <c r="B56" s="19"/>
      <c r="F56" s="2"/>
      <c r="G56" s="2"/>
      <c r="H56" s="2"/>
      <c r="I56" s="2"/>
      <c r="J56" s="2"/>
      <c r="K56" s="2"/>
      <c r="L56" s="2">
        <f>SUM(E56:K56)+M56</f>
        <v>0</v>
      </c>
    </row>
    <row r="57" spans="1:13" hidden="1">
      <c r="B57" s="19"/>
      <c r="F57" s="2"/>
      <c r="G57" s="2"/>
      <c r="H57" s="2"/>
      <c r="I57" s="2"/>
      <c r="J57" s="2"/>
      <c r="K57" s="2"/>
      <c r="L57" s="2">
        <f>SUM(E57:K57)+M57</f>
        <v>0</v>
      </c>
    </row>
    <row r="58" spans="1:13" hidden="1">
      <c r="B58" s="19"/>
      <c r="L58" s="2">
        <f>SUM(E58:K58)+M58</f>
        <v>0</v>
      </c>
    </row>
    <row r="59" spans="1:13" hidden="1">
      <c r="B59" s="19"/>
      <c r="L59" s="2">
        <f>SUM(E59:K59)+M59</f>
        <v>0</v>
      </c>
    </row>
    <row r="60" spans="1:13" hidden="1">
      <c r="B60" s="19"/>
      <c r="L60" s="2">
        <f>SUM(E60:K60)+M60</f>
        <v>0</v>
      </c>
    </row>
    <row r="61" spans="1:13">
      <c r="G61" s="2"/>
      <c r="H61" s="2"/>
      <c r="I61" s="2"/>
      <c r="J61" s="2"/>
      <c r="K61" s="2" t="s">
        <v>43</v>
      </c>
      <c r="L61" s="2">
        <f>SUM(L3:L60)</f>
        <v>3183.15</v>
      </c>
    </row>
    <row r="62" spans="1:13">
      <c r="C62" s="6"/>
      <c r="E62" s="12">
        <f>SUM(E3:E60)</f>
        <v>1252.76</v>
      </c>
      <c r="F62" s="12">
        <f>SUM(F3:F60)</f>
        <v>1381.0499999999997</v>
      </c>
      <c r="G62" s="12">
        <f>SUM(G3:G60)</f>
        <v>0</v>
      </c>
      <c r="H62" s="12">
        <f>SUM(H3:H60)</f>
        <v>0</v>
      </c>
      <c r="I62" s="12">
        <f>SUM(I3:I60)</f>
        <v>210</v>
      </c>
      <c r="J62" s="12">
        <f>SUM(J3:J60)</f>
        <v>229.8</v>
      </c>
      <c r="K62" s="12">
        <f>SUM(K3:K60)</f>
        <v>0</v>
      </c>
      <c r="L62" s="12">
        <f>SUM(E62:K62)+M62</f>
        <v>3183.1499999999996</v>
      </c>
      <c r="M62" s="12">
        <f>SUM(M4:M57)</f>
        <v>109.54</v>
      </c>
    </row>
    <row r="63" spans="1:13">
      <c r="A63" s="13"/>
      <c r="B63" s="19"/>
      <c r="L63" s="10"/>
      <c r="M63" s="18"/>
    </row>
    <row r="64" spans="1:13">
      <c r="A64" s="13"/>
      <c r="E64" s="17"/>
      <c r="L64" s="16"/>
    </row>
    <row r="65" spans="1:16">
      <c r="A65" s="4" t="s">
        <v>20</v>
      </c>
      <c r="C65" s="1" t="s">
        <v>42</v>
      </c>
      <c r="D65" s="1" t="s">
        <v>41</v>
      </c>
      <c r="E65" s="17" t="s">
        <v>40</v>
      </c>
      <c r="F65" s="1" t="s">
        <v>39</v>
      </c>
      <c r="G65" s="1" t="s">
        <v>38</v>
      </c>
      <c r="H65" s="1" t="s">
        <v>37</v>
      </c>
      <c r="I65" s="1" t="s">
        <v>36</v>
      </c>
      <c r="J65" s="1" t="s">
        <v>35</v>
      </c>
      <c r="L65" s="16" t="s">
        <v>19</v>
      </c>
    </row>
    <row r="66" spans="1:16">
      <c r="A66" s="4" t="s">
        <v>34</v>
      </c>
      <c r="F66" s="2"/>
      <c r="G66" s="2"/>
      <c r="H66" s="2"/>
      <c r="I66" s="2"/>
      <c r="J66" s="2"/>
      <c r="K66" s="2"/>
      <c r="L66" s="2"/>
    </row>
    <row r="67" spans="1:16">
      <c r="A67" s="4">
        <v>43191</v>
      </c>
      <c r="D67" s="1" t="s">
        <v>33</v>
      </c>
      <c r="G67" s="2">
        <v>9785.77</v>
      </c>
      <c r="H67" s="2">
        <v>101</v>
      </c>
      <c r="I67" s="2"/>
      <c r="J67" s="2"/>
      <c r="K67" s="2"/>
      <c r="L67" s="2">
        <f>SUM(E67:K67)</f>
        <v>9886.77</v>
      </c>
    </row>
    <row r="68" spans="1:16">
      <c r="A68" s="4">
        <v>43199</v>
      </c>
      <c r="C68" s="1" t="s">
        <v>25</v>
      </c>
      <c r="D68" s="1" t="s">
        <v>32</v>
      </c>
      <c r="G68" s="2">
        <v>3623.5</v>
      </c>
      <c r="H68" s="2"/>
      <c r="I68" s="2"/>
      <c r="J68" s="2"/>
      <c r="K68" s="2"/>
      <c r="L68" s="2">
        <f>SUM(E68:K68)</f>
        <v>3623.5</v>
      </c>
    </row>
    <row r="69" spans="1:16">
      <c r="A69" s="4">
        <v>43199</v>
      </c>
      <c r="C69" s="1" t="s">
        <v>25</v>
      </c>
      <c r="D69" s="1" t="s">
        <v>31</v>
      </c>
      <c r="F69" s="2"/>
      <c r="G69" s="2">
        <v>72.39</v>
      </c>
      <c r="H69" s="2"/>
      <c r="I69" s="2"/>
      <c r="J69" s="2"/>
      <c r="K69" s="2"/>
      <c r="L69" s="2">
        <f>SUM(E69:K69)</f>
        <v>72.39</v>
      </c>
      <c r="P69" s="2"/>
    </row>
    <row r="70" spans="1:16">
      <c r="A70" s="4">
        <v>43294</v>
      </c>
      <c r="C70" s="1" t="s">
        <v>30</v>
      </c>
      <c r="D70" s="1" t="s">
        <v>29</v>
      </c>
      <c r="E70" s="2">
        <v>205</v>
      </c>
      <c r="F70" s="2"/>
      <c r="G70" s="2"/>
      <c r="H70" s="2"/>
      <c r="I70" s="2"/>
      <c r="J70" s="2"/>
      <c r="K70" s="2"/>
      <c r="L70" s="2">
        <f>SUM(E70:K70)</f>
        <v>205</v>
      </c>
      <c r="P70" s="2"/>
    </row>
    <row r="71" spans="1:16">
      <c r="A71" s="4">
        <v>43315</v>
      </c>
      <c r="C71" s="1" t="s">
        <v>28</v>
      </c>
      <c r="D71" s="1" t="s">
        <v>27</v>
      </c>
      <c r="E71" s="2">
        <v>25</v>
      </c>
      <c r="F71" s="2"/>
      <c r="G71" s="2"/>
      <c r="H71" s="2"/>
      <c r="I71" s="2"/>
      <c r="J71" s="2"/>
      <c r="K71" s="2"/>
      <c r="L71" s="2">
        <f>SUM(E71:K71)</f>
        <v>25</v>
      </c>
      <c r="P71" s="2"/>
    </row>
    <row r="72" spans="1:16">
      <c r="A72" s="4">
        <v>43351</v>
      </c>
      <c r="C72" s="1" t="s">
        <v>25</v>
      </c>
      <c r="D72" s="1" t="s">
        <v>26</v>
      </c>
      <c r="G72" s="2">
        <v>3623.5</v>
      </c>
      <c r="H72" s="2"/>
      <c r="L72" s="2">
        <f>SUM(E72:K72)</f>
        <v>3623.5</v>
      </c>
    </row>
    <row r="73" spans="1:16">
      <c r="A73" s="4">
        <v>43351</v>
      </c>
      <c r="C73" s="1" t="s">
        <v>25</v>
      </c>
      <c r="D73" s="1" t="s">
        <v>24</v>
      </c>
      <c r="F73" s="2"/>
      <c r="G73" s="2">
        <v>72.38</v>
      </c>
      <c r="H73" s="2"/>
      <c r="I73" s="2"/>
      <c r="J73" s="2"/>
      <c r="K73" s="2"/>
      <c r="L73" s="2">
        <f>SUM(E73:K73)</f>
        <v>72.38</v>
      </c>
    </row>
    <row r="74" spans="1:16">
      <c r="A74" s="4">
        <v>43360</v>
      </c>
      <c r="C74" s="1" t="s">
        <v>23</v>
      </c>
      <c r="D74" s="1" t="s">
        <v>22</v>
      </c>
      <c r="E74" s="2">
        <v>60</v>
      </c>
      <c r="G74" s="2"/>
      <c r="H74" s="2"/>
      <c r="I74" s="2"/>
      <c r="J74" s="2"/>
      <c r="K74" s="2"/>
      <c r="L74" s="2">
        <f>SUM(E74:K74)</f>
        <v>60</v>
      </c>
    </row>
    <row r="75" spans="1:16" hidden="1">
      <c r="G75" s="2"/>
      <c r="H75" s="2"/>
      <c r="I75" s="2"/>
      <c r="J75" s="2"/>
      <c r="K75" s="2"/>
      <c r="L75" s="2">
        <f>SUM(E75:K75)</f>
        <v>0</v>
      </c>
    </row>
    <row r="76" spans="1:16" hidden="1">
      <c r="F76" s="2"/>
      <c r="G76" s="2"/>
      <c r="H76" s="2"/>
      <c r="I76" s="2"/>
      <c r="J76" s="2"/>
      <c r="K76" s="2"/>
      <c r="L76" s="2">
        <f>SUM(E76:K76)</f>
        <v>0</v>
      </c>
    </row>
    <row r="77" spans="1:16" hidden="1">
      <c r="F77" s="2"/>
      <c r="G77" s="2"/>
      <c r="H77" s="2"/>
      <c r="I77" s="2"/>
      <c r="J77" s="2"/>
      <c r="K77" s="2"/>
      <c r="L77" s="2">
        <f>SUM(E77:K77)</f>
        <v>0</v>
      </c>
    </row>
    <row r="78" spans="1:16" hidden="1">
      <c r="F78" s="2"/>
      <c r="G78" s="2"/>
      <c r="H78" s="2"/>
      <c r="I78" s="2"/>
      <c r="J78" s="2"/>
      <c r="K78" s="2"/>
      <c r="L78" s="2">
        <f>SUM(E78:K78)</f>
        <v>0</v>
      </c>
    </row>
    <row r="79" spans="1:16" hidden="1">
      <c r="F79" s="2"/>
      <c r="G79" s="2"/>
      <c r="H79" s="2"/>
      <c r="I79" s="2"/>
      <c r="J79" s="2"/>
      <c r="K79" s="2"/>
      <c r="L79" s="2">
        <f>SUM(E79:K79)</f>
        <v>0</v>
      </c>
    </row>
    <row r="80" spans="1:16" hidden="1">
      <c r="F80" s="2"/>
      <c r="G80" s="2"/>
      <c r="H80" s="2"/>
      <c r="I80" s="2"/>
      <c r="J80" s="2"/>
      <c r="K80" s="2"/>
      <c r="L80" s="2">
        <f>SUM(E80:K80)</f>
        <v>0</v>
      </c>
    </row>
    <row r="81" spans="6:12" s="1" customFormat="1" hidden="1">
      <c r="F81" s="2"/>
      <c r="G81" s="2"/>
      <c r="H81" s="2"/>
      <c r="I81" s="2"/>
      <c r="J81" s="2"/>
      <c r="K81" s="2"/>
      <c r="L81" s="2">
        <f>SUM(E81:K81)</f>
        <v>0</v>
      </c>
    </row>
    <row r="82" spans="6:12" s="1" customFormat="1" hidden="1">
      <c r="F82" s="2"/>
      <c r="H82" s="2"/>
      <c r="I82" s="2"/>
      <c r="J82" s="2"/>
      <c r="K82" s="2"/>
      <c r="L82" s="2">
        <f>SUM(E82:K82)</f>
        <v>0</v>
      </c>
    </row>
    <row r="83" spans="6:12" s="1" customFormat="1" hidden="1">
      <c r="F83" s="2"/>
      <c r="H83" s="2"/>
      <c r="I83" s="2"/>
      <c r="J83" s="2"/>
      <c r="K83" s="2"/>
      <c r="L83" s="2">
        <f>SUM(E83:K83)</f>
        <v>0</v>
      </c>
    </row>
    <row r="84" spans="6:12" s="1" customFormat="1" hidden="1">
      <c r="F84" s="2"/>
      <c r="H84" s="2"/>
      <c r="I84" s="2"/>
      <c r="J84" s="2"/>
      <c r="K84" s="2"/>
      <c r="L84" s="2">
        <f>SUM(E84:K84)</f>
        <v>0</v>
      </c>
    </row>
    <row r="85" spans="6:12" s="1" customFormat="1" ht="12.75" hidden="1">
      <c r="F85" s="2"/>
      <c r="H85" s="2"/>
      <c r="I85" s="2"/>
      <c r="J85"/>
      <c r="K85"/>
      <c r="L85" s="2">
        <f>SUM(E85:K85)</f>
        <v>0</v>
      </c>
    </row>
    <row r="86" spans="6:12" s="1" customFormat="1" ht="12.75" hidden="1">
      <c r="F86" s="2"/>
      <c r="H86" s="2"/>
      <c r="I86" s="2"/>
      <c r="J86"/>
      <c r="K86"/>
      <c r="L86" s="2">
        <f>SUM(E86:K86)</f>
        <v>0</v>
      </c>
    </row>
    <row r="87" spans="6:12" s="1" customFormat="1" ht="12.75" hidden="1">
      <c r="F87" s="2"/>
      <c r="H87" s="2"/>
      <c r="I87" s="2"/>
      <c r="J87"/>
      <c r="K87"/>
      <c r="L87" s="2">
        <f>SUM(E87:K87)</f>
        <v>0</v>
      </c>
    </row>
    <row r="88" spans="6:12" s="1" customFormat="1" hidden="1">
      <c r="F88" s="2"/>
      <c r="H88" s="2"/>
      <c r="I88" s="2"/>
      <c r="J88" s="2"/>
      <c r="K88" s="2"/>
      <c r="L88" s="2">
        <f>SUM(E88:K88)</f>
        <v>0</v>
      </c>
    </row>
    <row r="89" spans="6:12" s="1" customFormat="1" hidden="1">
      <c r="F89" s="2"/>
      <c r="H89" s="2"/>
      <c r="I89" s="2"/>
      <c r="J89" s="2"/>
      <c r="K89" s="2"/>
      <c r="L89" s="2">
        <f>SUM(E89:K89)</f>
        <v>0</v>
      </c>
    </row>
    <row r="90" spans="6:12" s="1" customFormat="1" hidden="1">
      <c r="F90" s="2"/>
      <c r="H90" s="2"/>
      <c r="I90" s="2"/>
      <c r="J90" s="2"/>
      <c r="K90" s="2"/>
      <c r="L90" s="2">
        <f>SUM(E90:K90)</f>
        <v>0</v>
      </c>
    </row>
    <row r="91" spans="6:12" s="1" customFormat="1" hidden="1">
      <c r="F91" s="2"/>
      <c r="H91" s="2"/>
      <c r="I91" s="2"/>
      <c r="K91" s="2"/>
      <c r="L91" s="2">
        <f>SUM(E91:K91)</f>
        <v>0</v>
      </c>
    </row>
    <row r="92" spans="6:12" s="1" customFormat="1" hidden="1">
      <c r="F92" s="2"/>
      <c r="H92" s="2"/>
      <c r="I92" s="2"/>
      <c r="J92" s="2"/>
      <c r="K92" s="2"/>
      <c r="L92" s="2">
        <f>SUM(E92:K92)</f>
        <v>0</v>
      </c>
    </row>
    <row r="93" spans="6:12" s="1" customFormat="1" hidden="1">
      <c r="F93" s="2"/>
      <c r="H93" s="2"/>
      <c r="I93" s="2"/>
      <c r="J93" s="2"/>
      <c r="K93" s="2"/>
      <c r="L93" s="2">
        <f>SUM(E93:K93)</f>
        <v>0</v>
      </c>
    </row>
    <row r="94" spans="6:12" s="1" customFormat="1" hidden="1">
      <c r="F94" s="2"/>
      <c r="G94" s="2"/>
      <c r="H94" s="2"/>
      <c r="I94" s="2"/>
      <c r="J94" s="2"/>
      <c r="K94" s="2"/>
      <c r="L94" s="2">
        <f>SUM(E94:K94)</f>
        <v>0</v>
      </c>
    </row>
    <row r="95" spans="6:12" s="1" customFormat="1" hidden="1">
      <c r="F95" s="2"/>
      <c r="G95" s="2"/>
      <c r="H95" s="2"/>
      <c r="I95" s="2"/>
      <c r="J95" s="2"/>
      <c r="K95" s="2"/>
      <c r="L95" s="2">
        <f>SUM(E95:K95)</f>
        <v>0</v>
      </c>
    </row>
    <row r="96" spans="6:12" s="1" customFormat="1" hidden="1">
      <c r="F96" s="2"/>
      <c r="G96" s="2"/>
      <c r="H96" s="2"/>
      <c r="I96" s="2"/>
      <c r="J96" s="2"/>
      <c r="K96" s="2"/>
      <c r="L96" s="2">
        <f>SUM(E96:K96)</f>
        <v>0</v>
      </c>
    </row>
    <row r="97" spans="5:12" s="1" customFormat="1" hidden="1">
      <c r="E97" s="2"/>
      <c r="F97" s="2"/>
      <c r="G97" s="2"/>
      <c r="H97" s="2"/>
      <c r="I97" s="2"/>
      <c r="J97" s="2"/>
      <c r="K97" s="2"/>
      <c r="L97" s="2">
        <f>SUM(E97:K97)</f>
        <v>0</v>
      </c>
    </row>
    <row r="98" spans="5:12" s="1" customFormat="1" hidden="1">
      <c r="E98" s="2"/>
      <c r="F98" s="2"/>
      <c r="G98" s="2"/>
      <c r="H98" s="2"/>
      <c r="I98" s="2"/>
      <c r="J98" s="2"/>
      <c r="K98" s="2"/>
      <c r="L98" s="2">
        <f>SUM(E98:K98)</f>
        <v>0</v>
      </c>
    </row>
    <row r="99" spans="5:12" s="1" customFormat="1" hidden="1">
      <c r="E99" s="2"/>
      <c r="F99" s="2"/>
      <c r="G99" s="2"/>
      <c r="H99" s="2"/>
      <c r="I99" s="2"/>
      <c r="J99" s="2"/>
      <c r="K99" s="2"/>
      <c r="L99" s="2">
        <f>SUM(E99:K99)</f>
        <v>0</v>
      </c>
    </row>
    <row r="100" spans="5:12" s="1" customFormat="1" ht="12.75" hidden="1">
      <c r="E100" s="2"/>
      <c r="F100" s="2"/>
      <c r="G100"/>
      <c r="H100" s="2"/>
      <c r="I100"/>
      <c r="J100"/>
      <c r="K100"/>
      <c r="L100" s="2">
        <f>SUM(E100:K100)</f>
        <v>0</v>
      </c>
    </row>
    <row r="101" spans="5:12" s="1" customFormat="1" ht="12.75" hidden="1">
      <c r="E101" s="2"/>
      <c r="F101" s="2"/>
      <c r="G101" s="2"/>
      <c r="H101" s="2"/>
      <c r="I101"/>
      <c r="J101"/>
      <c r="K101"/>
      <c r="L101" s="2">
        <f>SUM(E101:K101)</f>
        <v>0</v>
      </c>
    </row>
    <row r="102" spans="5:12" s="1" customFormat="1" ht="12.75" hidden="1">
      <c r="E102" s="2"/>
      <c r="F102" s="2"/>
      <c r="G102" s="2"/>
      <c r="H102" s="2"/>
      <c r="I102" s="2"/>
      <c r="J102"/>
      <c r="K102"/>
      <c r="L102" s="2">
        <f>SUM(E102:K102)</f>
        <v>0</v>
      </c>
    </row>
    <row r="103" spans="5:12" s="1" customFormat="1" ht="12.75" hidden="1">
      <c r="E103" s="2"/>
      <c r="F103" s="2"/>
      <c r="G103"/>
      <c r="H103" s="2"/>
      <c r="I103" s="2"/>
      <c r="J103" s="2"/>
      <c r="K103" s="2"/>
      <c r="L103" s="2">
        <f>SUM(E103:K103)</f>
        <v>0</v>
      </c>
    </row>
    <row r="104" spans="5:12" s="1" customFormat="1" hidden="1">
      <c r="F104" s="2"/>
      <c r="G104" s="2"/>
      <c r="H104" s="2"/>
      <c r="I104" s="2"/>
      <c r="J104" s="2"/>
      <c r="K104" s="2"/>
      <c r="L104" s="2">
        <f>SUM(E104:K104)</f>
        <v>0</v>
      </c>
    </row>
    <row r="105" spans="5:12" s="1" customFormat="1" hidden="1">
      <c r="E105" s="2"/>
      <c r="F105" s="2"/>
      <c r="G105" s="2"/>
      <c r="H105" s="2"/>
      <c r="I105" s="2"/>
      <c r="J105" s="2"/>
      <c r="K105" s="2"/>
      <c r="L105" s="2">
        <f>SUM(E105:K105)</f>
        <v>0</v>
      </c>
    </row>
    <row r="106" spans="5:12" s="1" customFormat="1" hidden="1">
      <c r="E106" s="2"/>
      <c r="F106" s="2"/>
      <c r="G106" s="2"/>
      <c r="H106" s="2"/>
      <c r="I106" s="2"/>
      <c r="J106" s="2"/>
      <c r="K106" s="2"/>
      <c r="L106" s="2">
        <f>SUM(E106:K106)</f>
        <v>0</v>
      </c>
    </row>
    <row r="107" spans="5:12" s="1" customFormat="1" hidden="1">
      <c r="E107" s="2"/>
      <c r="F107" s="2"/>
      <c r="G107" s="2"/>
      <c r="H107" s="2"/>
      <c r="I107" s="2"/>
      <c r="J107" s="2"/>
      <c r="K107" s="2"/>
      <c r="L107" s="2">
        <f>SUM(E107:K107)</f>
        <v>0</v>
      </c>
    </row>
    <row r="108" spans="5:12" s="1" customFormat="1" hidden="1">
      <c r="E108" s="2"/>
      <c r="F108" s="2"/>
      <c r="G108" s="2"/>
      <c r="H108" s="2"/>
      <c r="I108" s="2"/>
      <c r="J108" s="2"/>
      <c r="K108" s="2"/>
      <c r="L108" s="2">
        <f>SUM(E108:K108)</f>
        <v>0</v>
      </c>
    </row>
    <row r="109" spans="5:12" s="1" customFormat="1" hidden="1">
      <c r="E109" s="2"/>
      <c r="F109" s="2"/>
      <c r="G109" s="2"/>
      <c r="H109" s="2"/>
      <c r="I109" s="2"/>
      <c r="J109" s="2"/>
      <c r="K109" s="2"/>
      <c r="L109" s="2">
        <f>SUM(E109:K109)</f>
        <v>0</v>
      </c>
    </row>
    <row r="110" spans="5:12" s="1" customFormat="1" hidden="1">
      <c r="E110" s="2"/>
      <c r="F110" s="2"/>
      <c r="G110" s="2"/>
      <c r="H110" s="2"/>
      <c r="I110" s="2"/>
      <c r="J110" s="2"/>
      <c r="K110" s="2"/>
      <c r="L110" s="2">
        <f>SUM(E110:K110)</f>
        <v>0</v>
      </c>
    </row>
    <row r="111" spans="5:12" s="1" customFormat="1" ht="12.75" hidden="1">
      <c r="E111" s="2"/>
      <c r="F111" s="2"/>
      <c r="G111" s="2"/>
      <c r="H111" s="2"/>
      <c r="I111" s="2"/>
      <c r="J111" s="15"/>
      <c r="K111" s="15"/>
      <c r="L111" s="2">
        <f>SUM(E111:K111)</f>
        <v>0</v>
      </c>
    </row>
    <row r="112" spans="5:12" s="1" customFormat="1" ht="12.75" hidden="1">
      <c r="E112" s="2"/>
      <c r="F112" s="2"/>
      <c r="G112" s="2"/>
      <c r="H112" s="2"/>
      <c r="I112" s="2"/>
      <c r="J112" s="15"/>
      <c r="K112" s="15"/>
      <c r="L112" s="2">
        <f>SUM(E112:K112)</f>
        <v>0</v>
      </c>
    </row>
    <row r="113" spans="1:12" s="1" customFormat="1" ht="12.75" hidden="1">
      <c r="A113" s="4"/>
      <c r="B113" s="3"/>
      <c r="E113" s="2"/>
      <c r="F113" s="2"/>
      <c r="G113" s="2"/>
      <c r="H113" s="2"/>
      <c r="I113" s="2"/>
      <c r="J113" s="15"/>
      <c r="K113" s="15"/>
      <c r="L113" s="2">
        <f>SUM(E113:K113)</f>
        <v>0</v>
      </c>
    </row>
    <row r="114" spans="1:12" s="1" customFormat="1" hidden="1">
      <c r="A114" s="4"/>
      <c r="B114" s="3"/>
      <c r="E114" s="2"/>
      <c r="F114" s="2"/>
      <c r="G114" s="2"/>
      <c r="H114" s="2"/>
      <c r="I114" s="2"/>
      <c r="J114" s="2"/>
      <c r="K114" s="2"/>
      <c r="L114" s="2">
        <f>SUM(E114:K114)</f>
        <v>0</v>
      </c>
    </row>
    <row r="115" spans="1:12" s="1" customFormat="1" hidden="1">
      <c r="A115" s="4"/>
      <c r="B115" s="3"/>
      <c r="E115" s="2"/>
      <c r="F115" s="2"/>
      <c r="G115" s="2"/>
      <c r="H115" s="2"/>
      <c r="I115" s="2"/>
      <c r="J115" s="2"/>
      <c r="K115" s="2"/>
      <c r="L115" s="2">
        <f>SUM(E115:K115)</f>
        <v>0</v>
      </c>
    </row>
    <row r="116" spans="1:12" s="1" customFormat="1" hidden="1">
      <c r="A116" s="4"/>
      <c r="B116" s="3"/>
      <c r="E116" s="2"/>
      <c r="F116" s="2"/>
      <c r="G116" s="2"/>
      <c r="H116" s="2"/>
      <c r="I116" s="2"/>
      <c r="J116" s="2"/>
      <c r="K116" s="2"/>
      <c r="L116" s="2">
        <f>SUM(E116:K116)</f>
        <v>0</v>
      </c>
    </row>
    <row r="117" spans="1:12" s="1" customFormat="1" hidden="1">
      <c r="A117" s="4"/>
      <c r="B117" s="3"/>
      <c r="E117" s="2"/>
      <c r="F117" s="2"/>
      <c r="G117" s="2"/>
      <c r="H117" s="2"/>
      <c r="I117" s="2"/>
      <c r="J117" s="2"/>
      <c r="K117" s="2"/>
      <c r="L117" s="2">
        <f>SUM(E117:K117)</f>
        <v>0</v>
      </c>
    </row>
    <row r="118" spans="1:12" s="1" customFormat="1" hidden="1">
      <c r="A118" s="4"/>
      <c r="B118" s="3"/>
      <c r="E118" s="2"/>
      <c r="F118" s="2"/>
      <c r="G118" s="2"/>
      <c r="H118" s="2"/>
      <c r="I118" s="2"/>
      <c r="J118" s="2"/>
      <c r="K118" s="2"/>
      <c r="L118" s="2">
        <f>SUM(E118:K118)</f>
        <v>0</v>
      </c>
    </row>
    <row r="119" spans="1:12" s="1" customFormat="1">
      <c r="A119" s="4"/>
      <c r="B119" s="3"/>
      <c r="E119" s="2"/>
      <c r="F119" s="2"/>
      <c r="G119" s="2"/>
      <c r="H119" s="2"/>
      <c r="I119" s="2"/>
      <c r="J119" s="2" t="s">
        <v>21</v>
      </c>
      <c r="K119" s="2"/>
      <c r="L119" s="2">
        <f>SUM(E120:K120)</f>
        <v>17568.54</v>
      </c>
    </row>
    <row r="120" spans="1:12" s="1" customFormat="1">
      <c r="A120" s="4"/>
      <c r="B120" s="14"/>
      <c r="C120" s="6" t="s">
        <v>20</v>
      </c>
      <c r="D120" s="6"/>
      <c r="E120" s="12">
        <f>SUM(E66:E118)</f>
        <v>290</v>
      </c>
      <c r="F120" s="12">
        <f>SUM(F66:F118)</f>
        <v>0</v>
      </c>
      <c r="G120" s="12">
        <f>SUM(G66:G118)</f>
        <v>17177.54</v>
      </c>
      <c r="H120" s="12">
        <f>SUM(H66:H118)</f>
        <v>101</v>
      </c>
      <c r="I120" s="12">
        <f>SUM(I66:I118)</f>
        <v>0</v>
      </c>
      <c r="J120" s="12">
        <f>SUM(J66:J118)</f>
        <v>0</v>
      </c>
      <c r="K120" s="12"/>
      <c r="L120" s="12">
        <f>SUM(L66:L118)</f>
        <v>17568.54</v>
      </c>
    </row>
    <row r="121" spans="1:12" s="1" customFormat="1">
      <c r="A121" s="13" t="s">
        <v>19</v>
      </c>
      <c r="B121" s="14"/>
      <c r="C121" s="6"/>
      <c r="D121" s="6"/>
      <c r="E121" s="12"/>
      <c r="F121" s="12"/>
      <c r="G121" s="2"/>
      <c r="H121" s="12"/>
      <c r="I121" s="5"/>
      <c r="J121" s="12"/>
      <c r="K121" s="12"/>
      <c r="L121" s="12"/>
    </row>
    <row r="122" spans="1:12" s="1" customFormat="1">
      <c r="A122" s="13"/>
      <c r="B122" s="3"/>
      <c r="C122" s="6" t="s">
        <v>18</v>
      </c>
      <c r="E122" s="2"/>
      <c r="F122" s="2"/>
      <c r="G122" s="10"/>
      <c r="H122" s="2"/>
      <c r="J122" s="2"/>
      <c r="K122" s="2"/>
      <c r="L122" s="12">
        <f>L120-L62</f>
        <v>14385.390000000001</v>
      </c>
    </row>
    <row r="123" spans="1:12" s="1" customFormat="1">
      <c r="A123" s="4"/>
      <c r="B123" s="3"/>
      <c r="C123" s="6"/>
      <c r="E123" s="2"/>
      <c r="F123" s="2"/>
      <c r="J123" s="2"/>
      <c r="K123" s="2"/>
      <c r="L123" s="12"/>
    </row>
    <row r="124" spans="1:12" s="1" customFormat="1">
      <c r="A124" s="4"/>
      <c r="B124" s="3"/>
      <c r="C124" s="6" t="s">
        <v>17</v>
      </c>
      <c r="E124" s="2"/>
      <c r="F124" s="2"/>
      <c r="G124" s="2">
        <f>D144-L122</f>
        <v>0</v>
      </c>
      <c r="J124" s="10"/>
      <c r="K124" s="10"/>
      <c r="L124" s="9"/>
    </row>
    <row r="125" spans="1:12" s="1" customFormat="1">
      <c r="A125" s="4"/>
      <c r="B125" s="3"/>
      <c r="C125" s="1" t="s">
        <v>16</v>
      </c>
      <c r="D125" s="2">
        <v>14385.39</v>
      </c>
      <c r="E125" s="2"/>
      <c r="F125" s="2"/>
      <c r="J125" s="10"/>
      <c r="K125" s="10"/>
      <c r="L125" s="9"/>
    </row>
    <row r="126" spans="1:12" s="1" customFormat="1">
      <c r="A126" s="4"/>
      <c r="B126" s="3"/>
      <c r="C126" s="11" t="s">
        <v>15</v>
      </c>
      <c r="D126" s="9"/>
      <c r="E126" s="2"/>
      <c r="F126" s="2"/>
      <c r="J126" s="10"/>
      <c r="K126" s="10"/>
      <c r="L126" s="9"/>
    </row>
    <row r="127" spans="1:12" s="1" customFormat="1">
      <c r="A127" s="4"/>
      <c r="B127" s="3"/>
      <c r="C127" s="1" t="s">
        <v>14</v>
      </c>
      <c r="D127" s="2"/>
      <c r="E127" s="2"/>
      <c r="F127" s="2"/>
      <c r="J127" s="6"/>
      <c r="K127" s="6"/>
      <c r="L127" s="7"/>
    </row>
    <row r="128" spans="1:12" s="1" customFormat="1" hidden="1">
      <c r="A128" s="4"/>
      <c r="B128" s="3"/>
      <c r="C128" s="1" t="s">
        <v>13</v>
      </c>
      <c r="D128" s="2"/>
      <c r="E128" s="2"/>
      <c r="F128" s="2"/>
      <c r="J128" s="6"/>
      <c r="K128" s="6"/>
      <c r="L128" s="7"/>
    </row>
    <row r="129" spans="3:12" s="1" customFormat="1" hidden="1">
      <c r="C129" s="1" t="s">
        <v>13</v>
      </c>
      <c r="D129" s="2"/>
      <c r="E129" s="2"/>
      <c r="F129" s="2"/>
      <c r="J129" s="6"/>
      <c r="K129" s="6"/>
      <c r="L129" s="7"/>
    </row>
    <row r="130" spans="3:12" s="1" customFormat="1" hidden="1">
      <c r="C130" s="1" t="s">
        <v>12</v>
      </c>
      <c r="D130" s="2"/>
      <c r="E130" s="2"/>
      <c r="F130" s="2"/>
      <c r="J130" s="6"/>
      <c r="K130" s="6"/>
      <c r="L130" s="7"/>
    </row>
    <row r="131" spans="3:12" s="1" customFormat="1" hidden="1">
      <c r="C131" s="1" t="s">
        <v>12</v>
      </c>
      <c r="D131" s="2"/>
      <c r="E131" s="2"/>
      <c r="F131" s="2"/>
      <c r="J131" s="6"/>
      <c r="K131" s="6"/>
      <c r="L131" s="7"/>
    </row>
    <row r="132" spans="3:12" s="1" customFormat="1" hidden="1">
      <c r="D132" s="2"/>
      <c r="E132" s="2"/>
      <c r="F132" s="2"/>
      <c r="J132" s="6"/>
      <c r="K132" s="6"/>
      <c r="L132" s="7"/>
    </row>
    <row r="133" spans="3:12" s="1" customFormat="1" hidden="1">
      <c r="C133" s="1" t="s">
        <v>11</v>
      </c>
      <c r="D133" s="2"/>
      <c r="E133" s="2"/>
      <c r="F133" s="2"/>
      <c r="J133" s="6"/>
      <c r="K133" s="6"/>
      <c r="L133" s="7"/>
    </row>
    <row r="134" spans="3:12" s="1" customFormat="1" hidden="1">
      <c r="C134" s="1" t="s">
        <v>11</v>
      </c>
      <c r="D134" s="2"/>
      <c r="E134" s="2"/>
      <c r="F134" s="2"/>
      <c r="J134" s="6"/>
      <c r="K134" s="6"/>
      <c r="L134" s="7"/>
    </row>
    <row r="135" spans="3:12" s="1" customFormat="1" hidden="1">
      <c r="C135" s="1" t="s">
        <v>11</v>
      </c>
      <c r="D135" s="2"/>
      <c r="E135" s="2"/>
      <c r="F135" s="2"/>
      <c r="J135" s="6"/>
      <c r="K135" s="6"/>
      <c r="L135" s="7"/>
    </row>
    <row r="136" spans="3:12" s="1" customFormat="1" hidden="1">
      <c r="C136" s="1" t="s">
        <v>11</v>
      </c>
      <c r="D136" s="2"/>
      <c r="E136" s="2"/>
      <c r="F136" s="2"/>
      <c r="J136" s="6"/>
      <c r="K136" s="6"/>
      <c r="L136" s="7"/>
    </row>
    <row r="137" spans="3:12" s="1" customFormat="1" hidden="1">
      <c r="C137" s="1" t="s">
        <v>11</v>
      </c>
      <c r="D137" s="2"/>
      <c r="E137" s="2"/>
      <c r="F137" s="2"/>
      <c r="J137" s="6"/>
      <c r="K137" s="6"/>
      <c r="L137" s="7"/>
    </row>
    <row r="138" spans="3:12" s="1" customFormat="1" hidden="1">
      <c r="C138" s="1" t="s">
        <v>10</v>
      </c>
      <c r="D138" s="2"/>
      <c r="E138" s="2"/>
      <c r="F138" s="2"/>
      <c r="J138" s="6"/>
      <c r="K138" s="6"/>
      <c r="L138" s="7"/>
    </row>
    <row r="139" spans="3:12" s="1" customFormat="1" hidden="1">
      <c r="C139" s="1" t="s">
        <v>10</v>
      </c>
      <c r="D139" s="2"/>
      <c r="E139" s="2"/>
      <c r="F139" s="2"/>
      <c r="J139" s="6"/>
      <c r="K139" s="6"/>
      <c r="L139" s="7"/>
    </row>
    <row r="140" spans="3:12" s="1" customFormat="1">
      <c r="E140" s="2"/>
      <c r="F140" s="2"/>
      <c r="J140" s="6"/>
      <c r="K140" s="6"/>
      <c r="L140" s="7"/>
    </row>
    <row r="141" spans="3:12" s="1" customFormat="1">
      <c r="C141" s="8" t="s">
        <v>9</v>
      </c>
      <c r="D141" s="2"/>
      <c r="E141" s="2"/>
      <c r="F141" s="2"/>
      <c r="J141" s="6"/>
      <c r="K141" s="6"/>
      <c r="L141" s="7"/>
    </row>
    <row r="142" spans="3:12" s="1" customFormat="1">
      <c r="C142" s="1" t="s">
        <v>8</v>
      </c>
      <c r="D142" s="2"/>
      <c r="E142" s="2"/>
      <c r="F142" s="2"/>
      <c r="J142" s="6"/>
      <c r="K142" s="6"/>
      <c r="L142" s="7"/>
    </row>
    <row r="143" spans="3:12" s="1" customFormat="1">
      <c r="D143" s="2"/>
      <c r="E143" s="2"/>
      <c r="F143" s="2"/>
      <c r="J143" s="6"/>
      <c r="K143" s="6"/>
      <c r="L143" s="7"/>
    </row>
    <row r="144" spans="3:12" s="1" customFormat="1">
      <c r="C144" s="6" t="s">
        <v>7</v>
      </c>
      <c r="D144" s="5">
        <f>D125-SUM(D127:D139)+D142</f>
        <v>14385.39</v>
      </c>
      <c r="E144" s="2"/>
      <c r="F144" s="2"/>
    </row>
    <row r="145" spans="3:12" s="1" customFormat="1">
      <c r="C145" s="6"/>
      <c r="D145" s="5"/>
      <c r="E145" s="2"/>
      <c r="F145" s="2"/>
    </row>
    <row r="146" spans="3:12" s="1" customFormat="1">
      <c r="C146" s="1" t="s">
        <v>6</v>
      </c>
      <c r="D146" s="1" t="s">
        <v>5</v>
      </c>
      <c r="E146" s="2" t="s">
        <v>4</v>
      </c>
      <c r="F146" s="2" t="s">
        <v>1</v>
      </c>
      <c r="G146" s="1" t="s">
        <v>3</v>
      </c>
      <c r="H146" s="1" t="s">
        <v>3</v>
      </c>
      <c r="I146" s="1" t="s">
        <v>2</v>
      </c>
      <c r="J146" s="1" t="s">
        <v>1</v>
      </c>
      <c r="L146" s="1" t="s">
        <v>0</v>
      </c>
    </row>
    <row r="147" spans="3:12" s="1" customFormat="1"/>
    <row r="148" spans="3:12" s="1" customFormat="1">
      <c r="E148" s="2"/>
      <c r="F148" s="2"/>
    </row>
    <row r="149" spans="3:12" s="1" customFormat="1">
      <c r="E149" s="2"/>
      <c r="F149" s="2"/>
    </row>
    <row r="150" spans="3:12" s="1" customFormat="1">
      <c r="E150" s="2"/>
      <c r="F150" s="2"/>
    </row>
    <row r="151" spans="3:12" s="1" customFormat="1">
      <c r="E151" s="2"/>
      <c r="F151" s="2"/>
    </row>
    <row r="152" spans="3:12" s="1" customFormat="1">
      <c r="E152" s="2"/>
      <c r="F152" s="2"/>
    </row>
    <row r="153" spans="3:12" s="1" customFormat="1">
      <c r="E153" s="2"/>
      <c r="F153" s="2"/>
    </row>
    <row r="154" spans="3:12" s="1" customFormat="1">
      <c r="E154" s="2"/>
      <c r="F154" s="2"/>
    </row>
    <row r="155" spans="3:12" s="1" customFormat="1">
      <c r="E155" s="2"/>
      <c r="F155" s="2"/>
    </row>
    <row r="156" spans="3:12" s="1" customFormat="1">
      <c r="E156" s="2"/>
      <c r="F156" s="2"/>
    </row>
    <row r="157" spans="3:12" s="1" customFormat="1">
      <c r="E157" s="2"/>
      <c r="F157" s="2"/>
    </row>
    <row r="158" spans="3:12" s="1" customFormat="1">
      <c r="E158" s="2"/>
      <c r="F158" s="2"/>
    </row>
    <row r="159" spans="3:12" s="1" customFormat="1">
      <c r="E159" s="2"/>
      <c r="F159" s="2"/>
    </row>
    <row r="160" spans="3:12" s="1" customFormat="1">
      <c r="E160" s="2"/>
      <c r="F160" s="2"/>
    </row>
    <row r="161" spans="6:6" s="1" customFormat="1">
      <c r="F161" s="2"/>
    </row>
    <row r="162" spans="6:6" s="1" customFormat="1">
      <c r="F162" s="2"/>
    </row>
    <row r="163" spans="6:6" s="1" customFormat="1">
      <c r="F163" s="2"/>
    </row>
    <row r="164" spans="6:6" s="1" customFormat="1">
      <c r="F164" s="2"/>
    </row>
    <row r="165" spans="6:6" s="1" customFormat="1">
      <c r="F165" s="2"/>
    </row>
    <row r="166" spans="6:6" s="1" customFormat="1">
      <c r="F166" s="2"/>
    </row>
    <row r="167" spans="6:6" s="1" customFormat="1">
      <c r="F167" s="2"/>
    </row>
    <row r="168" spans="6:6" s="1" customFormat="1">
      <c r="F168" s="2"/>
    </row>
    <row r="169" spans="6:6" s="1" customFormat="1">
      <c r="F169" s="2"/>
    </row>
    <row r="170" spans="6:6" s="1" customFormat="1">
      <c r="F170" s="2"/>
    </row>
    <row r="171" spans="6:6" s="1" customFormat="1">
      <c r="F171" s="2"/>
    </row>
    <row r="172" spans="6:6" s="1" customFormat="1">
      <c r="F172" s="2"/>
    </row>
  </sheetData>
  <printOptions horizontalCentered="1" verticalCentered="1" gridLines="1" gridLinesSet="0"/>
  <pageMargins left="0" right="0" top="0" bottom="0" header="0" footer="0"/>
  <pageSetup paperSize="9" scale="90" orientation="landscape" r:id="rId1"/>
  <headerFooter alignWithMargins="0">
    <oddHeader xml:space="preserve">&amp;C&amp;"Arial,Bold"&amp;12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Rcpts &amp; Pymnts</vt:lpstr>
      <vt:lpstr>'Rcpts &amp; Pymnts'!Print_Area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 Keverne</dc:creator>
  <cp:lastModifiedBy>St Keverne</cp:lastModifiedBy>
  <dcterms:created xsi:type="dcterms:W3CDTF">2018-11-27T11:27:29Z</dcterms:created>
  <dcterms:modified xsi:type="dcterms:W3CDTF">2018-11-27T11:28:19Z</dcterms:modified>
</cp:coreProperties>
</file>